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4\CUENTA PUBLICA 2024\4o. TRIMESTRE\SIRET\"/>
    </mc:Choice>
  </mc:AlternateContent>
  <bookViews>
    <workbookView xWindow="0" yWindow="0" windowWidth="23040" windowHeight="9084"/>
  </bookViews>
  <sheets>
    <sheet name="EFE" sheetId="2" r:id="rId1"/>
  </sheets>
  <definedNames>
    <definedName name="_xlnm._FilterDatabase" localSheetId="0" hidden="1">EFE!#REF!</definedName>
    <definedName name="_xlnm.Print_Area" localSheetId="0">EFE!$A$1:$C$73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B59" i="2" l="1"/>
  <c r="C41" i="2"/>
  <c r="B41" i="2"/>
  <c r="C36" i="2"/>
  <c r="C45" i="2" s="1"/>
  <c r="B36" i="2"/>
  <c r="C16" i="2"/>
  <c r="C33" i="2" s="1"/>
  <c r="B16" i="2"/>
  <c r="C4" i="2"/>
  <c r="B4" i="2"/>
  <c r="B45" i="2" l="1"/>
  <c r="B33" i="2"/>
  <c r="B61" i="2" s="1"/>
  <c r="C61" i="2"/>
</calcChain>
</file>

<file path=xl/sharedStrings.xml><?xml version="1.0" encoding="utf-8"?>
<sst xmlns="http://schemas.openxmlformats.org/spreadsheetml/2006/main" count="64" uniqueCount="56">
  <si>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</si>
  <si>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</si>
  <si>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</si>
  <si>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</si>
  <si>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</si>
  <si>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</si>
  <si>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</si>
  <si>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</si>
  <si>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</si>
  <si>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</si>
  <si>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</si>
  <si>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</si>
  <si>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</si>
  <si>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</si>
  <si>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</si>
  <si>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</si>
  <si>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</si>
  <si>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</si>
  <si>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</si>
  <si>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</si>
  <si>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</si>
  <si>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</si>
  <si>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</si>
  <si>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</si>
  <si>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</si>
  <si>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</si>
  <si>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</si>
  <si>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</si>
  <si>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</si>
  <si>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</si>
  <si>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</si>
  <si>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</si>
  <si>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</si>
  <si>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</si>
  <si>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</si>
  <si>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</si>
  <si>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</si>
  <si>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</si>
  <si>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</si>
  <si>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</si>
  <si>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</si>
  <si>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</si>
  <si>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</si>
  <si>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</si>
  <si>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</si>
  <si>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</si>
  <si>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</si>
  <si>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</si>
  <si>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</si>
  <si>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 xml:space="preserve">      __________________________________________________________</t>
  </si>
  <si>
    <t xml:space="preserve">   ____________________________________</t>
  </si>
  <si>
    <t>Mtra. Yazmin Romero Corral</t>
  </si>
  <si>
    <t>C.P. Blanca Aurelia Ortega Garcia</t>
  </si>
  <si>
    <t>Directora del Sistema Municipal DIF</t>
  </si>
  <si>
    <t>Subdirectora de Administración y Finanzas SMDIF</t>
  </si>
  <si>
    <t>Sistema para el Desarrollo Integral de la Familia del Municipio de Acámbaro, Guanajuato
Estado de Flujos de Efectivo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</si>
</sst>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 indent="3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4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0" fontId="3" fillId="0" borderId="0" xfId="8" applyFont="1" applyFill="1" applyBorder="1" applyAlignme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0" borderId="0" xfId="8" applyFont="1" applyFill="1" applyBorder="1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zoomScaleNormal="100" workbookViewId="0">
      <selection activeCell="E11" sqref="E11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19" t="s">
        <v>55</v>
      </c>
      <c r="B1" s="20"/>
      <c r="C1" s="21"/>
    </row>
    <row r="2" spans="1:3" ht="15" customHeight="1" x14ac:dyDescent="0.2">
      <c r="A2" s="3" t="s">
        <v>0</v>
      </c>
      <c r="B2" s="2">
        <v>2024</v>
      </c>
      <c r="C2" s="2">
        <v>2023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+B5+B6+B7+B8+B9+B10+B11+B12+B13</f>
        <v>14458039.140000001</v>
      </c>
      <c r="C4" s="7">
        <f>+C5+C6+C7+C8+C9+C10+C11+C12+C13</f>
        <v>13614954.92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9">
        <v>0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2960651.5</v>
      </c>
      <c r="C11" s="9">
        <v>2966114.15</v>
      </c>
    </row>
    <row r="12" spans="1:3" ht="20.399999999999999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11497387.640000001</v>
      </c>
      <c r="C13" s="9">
        <v>10648840.77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+B17+B18+B19+B20+B21+B22+B23+B24+B25+B26+B27+B28+B29+B30+B31+B32</f>
        <v>13109740.779999999</v>
      </c>
      <c r="C16" s="7">
        <f>+C17+C18+C19+C20+C21+C22+C23+C24+C25+C26+C27+C28+C29+C30+C31+C32</f>
        <v>11695060.23</v>
      </c>
    </row>
    <row r="17" spans="1:3" ht="11.25" customHeight="1" x14ac:dyDescent="0.2">
      <c r="A17" s="8" t="s">
        <v>14</v>
      </c>
      <c r="B17" s="9">
        <v>10375558.17</v>
      </c>
      <c r="C17" s="9">
        <v>9475675.7599999998</v>
      </c>
    </row>
    <row r="18" spans="1:3" ht="11.25" customHeight="1" x14ac:dyDescent="0.2">
      <c r="A18" s="8" t="s">
        <v>15</v>
      </c>
      <c r="B18" s="9">
        <v>1077272.6399999999</v>
      </c>
      <c r="C18" s="9">
        <v>996624.24</v>
      </c>
    </row>
    <row r="19" spans="1:3" ht="11.25" customHeight="1" x14ac:dyDescent="0.2">
      <c r="A19" s="8" t="s">
        <v>16</v>
      </c>
      <c r="B19" s="9">
        <v>1528402.44</v>
      </c>
      <c r="C19" s="9">
        <v>986058.23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128507.53</v>
      </c>
      <c r="C23" s="9">
        <v>236702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+B4-B16</f>
        <v>1348298.3600000013</v>
      </c>
      <c r="C33" s="7">
        <f>+C4-C16</f>
        <v>1919894.6899999995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+B37+B38+B39</f>
        <v>0</v>
      </c>
      <c r="C36" s="7">
        <f>+C37+C38+C39</f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+B42+B43+B44</f>
        <v>769131</v>
      </c>
      <c r="C41" s="7">
        <f>+C42+C43+C44</f>
        <v>22664.15</v>
      </c>
    </row>
    <row r="42" spans="1:3" ht="11.25" customHeight="1" x14ac:dyDescent="0.2">
      <c r="A42" s="8" t="s">
        <v>32</v>
      </c>
      <c r="B42" s="9">
        <v>0</v>
      </c>
      <c r="C42" s="9">
        <v>0</v>
      </c>
    </row>
    <row r="43" spans="1:3" ht="11.25" customHeight="1" x14ac:dyDescent="0.2">
      <c r="A43" s="8" t="s">
        <v>33</v>
      </c>
      <c r="B43" s="9">
        <v>769131</v>
      </c>
      <c r="C43" s="9">
        <v>22664.15</v>
      </c>
    </row>
    <row r="44" spans="1:3" ht="11.2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15">
        <f>B36-B41</f>
        <v>-769131</v>
      </c>
      <c r="C45" s="15">
        <f>C36-C41</f>
        <v>-22664.15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SUM(B49:B52)</f>
        <v>0</v>
      </c>
      <c r="C48" s="7">
        <f>SUM(C49:C52)</f>
        <v>0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9">
        <v>0</v>
      </c>
    </row>
    <row r="53" spans="1:3" ht="11.25" customHeight="1" x14ac:dyDescent="0.2">
      <c r="A53" s="10"/>
      <c r="B53" s="5"/>
      <c r="C53" s="5"/>
    </row>
    <row r="54" spans="1:3" ht="11.25" customHeight="1" x14ac:dyDescent="0.2">
      <c r="A54" s="6" t="s">
        <v>13</v>
      </c>
      <c r="B54" s="7">
        <f>SUM(B55:B58)</f>
        <v>634235.57999999996</v>
      </c>
      <c r="C54" s="7">
        <f>SUM(C55:C58)</f>
        <v>747561.96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634235.57999999996</v>
      </c>
      <c r="C58" s="9">
        <v>747561.96</v>
      </c>
    </row>
    <row r="59" spans="1:3" ht="11.25" customHeight="1" x14ac:dyDescent="0.2">
      <c r="A59" s="4" t="s">
        <v>44</v>
      </c>
      <c r="B59" s="15">
        <f>B48-B54</f>
        <v>-634235.57999999996</v>
      </c>
      <c r="C59" s="15">
        <f>C48-C54</f>
        <v>-747561.96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15">
        <f>B59+B45+B33</f>
        <v>-55068.219999998808</v>
      </c>
      <c r="C61" s="15">
        <f>C59+C45+C33</f>
        <v>1149668.5799999996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15">
        <v>5123127.63</v>
      </c>
      <c r="C63" s="15">
        <v>3973459.05</v>
      </c>
    </row>
    <row r="64" spans="1:3" ht="11.25" customHeight="1" x14ac:dyDescent="0.2">
      <c r="A64" s="11"/>
      <c r="B64" s="16"/>
      <c r="C64" s="16"/>
    </row>
    <row r="65" spans="1:3" ht="11.25" customHeight="1" x14ac:dyDescent="0.2">
      <c r="A65" s="4" t="s">
        <v>47</v>
      </c>
      <c r="B65" s="15">
        <v>5068059.41</v>
      </c>
      <c r="C65" s="15">
        <v>5123127.63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22" t="s">
        <v>48</v>
      </c>
      <c r="B68" s="23"/>
      <c r="C68" s="23"/>
    </row>
    <row r="71" spans="1:3" x14ac:dyDescent="0.2">
      <c r="A71" s="17" t="s">
        <v>49</v>
      </c>
      <c r="B71" s="18" t="s">
        <v>50</v>
      </c>
      <c r="C71" s="18"/>
    </row>
    <row r="72" spans="1:3" x14ac:dyDescent="0.2">
      <c r="A72" s="17" t="s">
        <v>51</v>
      </c>
      <c r="B72" s="24" t="s">
        <v>52</v>
      </c>
      <c r="C72" s="24"/>
    </row>
    <row r="73" spans="1:3" x14ac:dyDescent="0.2">
      <c r="A73" s="17" t="s">
        <v>53</v>
      </c>
      <c r="B73" s="24" t="s">
        <v>54</v>
      </c>
      <c r="C73" s="24"/>
    </row>
  </sheetData>
  <sheetProtection formatCells="0" formatColumns="0" formatRows="0" autoFilter="0"/>
  <mergeCells count="4">
    <mergeCell ref="A1:C1"/>
    <mergeCell ref="A68:C68"/>
    <mergeCell ref="B72:C72"/>
    <mergeCell ref="B73:C73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6aa8a68a-ab09-4ac8-a697-fdce915bc567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USUARIODIF</cp:lastModifiedBy>
  <cp:revision/>
  <cp:lastPrinted>2024-10-23T20:07:54Z</cp:lastPrinted>
  <dcterms:created xsi:type="dcterms:W3CDTF">2012-12-11T20:31:36Z</dcterms:created>
  <dcterms:modified xsi:type="dcterms:W3CDTF">2025-01-23T22:04:51Z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